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<sst xmlns="http://schemas.openxmlformats.org/spreadsheetml/2006/main" count="49" uniqueCount="47">
  <si>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</si>
  <si>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</si>
  <si>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Ватутина 25а за  2023 год</t>
  </si>
  <si>
    <t>##</t>
  </si>
  <si>
    <t>Общая площадь 1635,40кв.м.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</si>
  <si>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</si>
  <si>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</si>
  <si>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</si>
  <si>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</si>
  <si>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</si>
  <si>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</si>
  <si>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</si>
  <si>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</si>
  <si>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ТО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</si>
  <si>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</si>
  <si>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</si>
  <si>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</si>
  <si>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</si>
  <si>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</si>
  <si>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</si>
  <si>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</si>
  <si>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</si>
  <si>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</si>
  <si>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</si>
  <si>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ТО ВKГО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</si>
  <si>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</si>
  <si>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</si>
  <si>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</si>
  <si>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</si>
  <si>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</si>
  <si>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</si>
  <si>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</si>
  <si>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</si>
  <si>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</si>
  <si>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</si>
  <si>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За ТО ВKГО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</si>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</sst>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3" workbookViewId="0">
      <selection activeCell="C36" sqref="C36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621.85</v>
      </c>
    </row>
    <row r="6" customHeight="1" spans="1:3">
      <c r="A6" s="5"/>
      <c r="B6" s="8" t="s">
        <v>7</v>
      </c>
      <c r="C6" s="9">
        <v>129454.9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304981.42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30822.45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694.82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336498.69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321378.98</v>
      </c>
    </row>
    <row r="18" ht="15.75" spans="1:3">
      <c r="A18" s="20"/>
      <c r="B18" s="12" t="s">
        <v>19</v>
      </c>
      <c r="C18" s="5">
        <v>0</v>
      </c>
    </row>
    <row r="19" ht="15.75" spans="1:3">
      <c r="A19" s="20"/>
      <c r="B19" s="12" t="s">
        <v>20</v>
      </c>
      <c r="C19" s="5">
        <v>1762.09</v>
      </c>
    </row>
    <row r="20" ht="15.75" spans="1:3">
      <c r="A20" s="20"/>
      <c r="B20" s="12" t="s">
        <v>21</v>
      </c>
      <c r="C20" s="5">
        <v>29060.36</v>
      </c>
    </row>
    <row r="21" ht="15.75" spans="1:3">
      <c r="A21" s="20"/>
      <c r="B21" s="12" t="s">
        <v>22</v>
      </c>
      <c r="C21" s="5">
        <v>0</v>
      </c>
    </row>
    <row r="22" ht="15.75" spans="1:3">
      <c r="A22" s="20"/>
      <c r="B22" s="12" t="s">
        <v>23</v>
      </c>
      <c r="C22" s="5">
        <v>0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1572.69</v>
      </c>
    </row>
    <row r="27" ht="16.5" spans="1:3">
      <c r="A27" s="22"/>
      <c r="B27" s="16" t="s">
        <v>26</v>
      </c>
      <c r="C27" s="23">
        <f>SUM(C17:C26)</f>
        <v>353774.12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90404.92</v>
      </c>
    </row>
    <row r="30" ht="15.75" spans="1:3">
      <c r="A30" s="24"/>
      <c r="B30" s="25" t="s">
        <v>29</v>
      </c>
      <c r="C30" s="5">
        <v>96000</v>
      </c>
    </row>
    <row r="31" ht="15.75" spans="1:3">
      <c r="A31" s="25"/>
      <c r="B31" s="12" t="s">
        <v>30</v>
      </c>
      <c r="C31" s="5">
        <v>6312.64</v>
      </c>
    </row>
    <row r="32" ht="15.75" spans="1:3">
      <c r="A32" s="24"/>
      <c r="B32" s="12" t="s">
        <v>31</v>
      </c>
      <c r="C32" s="5">
        <v>44809.96</v>
      </c>
    </row>
    <row r="33" ht="15.75" spans="1:3">
      <c r="A33" s="24"/>
      <c r="B33" s="12" t="s">
        <v>32</v>
      </c>
      <c r="C33" s="5">
        <v>12167.37</v>
      </c>
    </row>
    <row r="34" ht="15.75" spans="1:3">
      <c r="A34" s="24"/>
      <c r="B34" s="12" t="s">
        <v>33</v>
      </c>
      <c r="C34" s="5">
        <v>7359.3</v>
      </c>
    </row>
    <row r="35" ht="31.5" spans="1:3">
      <c r="A35" s="24"/>
      <c r="B35" s="12" t="s">
        <v>34</v>
      </c>
      <c r="C35" s="5">
        <v>49536.27</v>
      </c>
    </row>
    <row r="36" ht="15.75" spans="1:3">
      <c r="A36" s="24"/>
      <c r="B36" s="12" t="s">
        <v>35</v>
      </c>
      <c r="C36" s="5">
        <v>0</v>
      </c>
    </row>
    <row r="37" ht="15.75" spans="1:3">
      <c r="A37" s="24"/>
      <c r="B37" s="12" t="s">
        <v>36</v>
      </c>
      <c r="C37" s="5">
        <v>43408.5</v>
      </c>
    </row>
    <row r="38" ht="15.75" spans="1:3">
      <c r="A38" s="24"/>
      <c r="B38" s="12" t="s">
        <v>37</v>
      </c>
      <c r="C38" s="5">
        <v>29060.36</v>
      </c>
    </row>
    <row r="39" ht="15.75" spans="1:3">
      <c r="A39" s="24"/>
      <c r="B39" s="12" t="s">
        <v>38</v>
      </c>
      <c r="C39" s="5">
        <v>0</v>
      </c>
    </row>
    <row r="40" ht="15.75" spans="1:3">
      <c r="A40" s="26"/>
      <c r="B40" s="14" t="s">
        <v>39</v>
      </c>
      <c r="C40" s="4">
        <v>0</v>
      </c>
    </row>
    <row r="41" ht="16.5" spans="1:3">
      <c r="A41" s="27"/>
      <c r="B41" s="28" t="s">
        <v>40</v>
      </c>
      <c r="C41" s="29">
        <f>SUM(C29:C40)</f>
        <v>379059.32</v>
      </c>
    </row>
    <row r="42" ht="15.75" spans="1:3">
      <c r="A42" s="30"/>
      <c r="B42" s="31" t="s">
        <v>41</v>
      </c>
      <c r="C42" s="32">
        <f>SUM(C27*15%)</f>
        <v>53066.118</v>
      </c>
    </row>
    <row r="43" ht="16.5" spans="1:3">
      <c r="A43" s="33"/>
      <c r="B43" s="34" t="s">
        <v>42</v>
      </c>
      <c r="C43" s="35">
        <f>SUM(C15-C41)</f>
        <v>-42560.6299999999</v>
      </c>
    </row>
    <row r="44" ht="15.75" spans="1:3">
      <c r="A44" s="36"/>
      <c r="B44" s="36" t="s">
        <v>43</v>
      </c>
      <c r="C44" s="37">
        <v>0</v>
      </c>
    </row>
    <row r="45" ht="15.75" spans="1:4">
      <c r="A45" s="38" t="s">
        <v>44</v>
      </c>
      <c r="B45" s="39"/>
      <c r="C45" s="4">
        <v>0</v>
      </c>
      <c r="D45" s="40"/>
    </row>
    <row r="46" ht="15.75" spans="1:4">
      <c r="A46" s="41" t="s">
        <v>45</v>
      </c>
      <c r="B46" s="42"/>
      <c r="C46" s="43">
        <f>SUM(C6+C27-C15)</f>
        <v>146730.33</v>
      </c>
      <c r="D46" s="40"/>
    </row>
    <row r="47" spans="1:3">
      <c r="A47" s="44"/>
      <c r="B47" s="44"/>
      <c r="C47" s="44"/>
    </row>
    <row r="48" spans="1:3">
      <c r="A48" s="44"/>
      <c r="B48" s="45" t="s">
        <v>46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2024-03-26T12:45:37Z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EEC7AFD10B0B4DF397B0344DE97B9E2F_13</vt:lpwstr>
  </property>
  <property fmtid="{D5CDD505-2E9C-101B-9397-08002B2CF9AE}" pid="3" name="KSOProductBuildVer">
    <vt:lpwstr>1049-12.2.0.13489</vt:lpwstr>
  </property>
</Properties>
</file>