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<sst xmlns="http://schemas.openxmlformats.org/spreadsheetml/2006/main" count="49" uniqueCount="47">
  <si>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</si>
  <si>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</si>
  <si>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Ватутина 25В за  2023 год</t>
  </si>
  <si>
    <t>##</t>
  </si>
  <si>
    <t>Общая площадь 1561,80кв.м.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</si>
  <si>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</si>
  <si>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</si>
  <si>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</si>
  <si>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</si>
  <si>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</si>
  <si>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</si>
  <si>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</si>
  <si>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</si>
  <si>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ТО ВКГО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</si>
  <si>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</si>
  <si>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</si>
  <si>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</si>
  <si>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</si>
  <si>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</si>
  <si>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</si>
  <si>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</si>
  <si>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</si>
  <si>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</si>
  <si>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</si>
  <si>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ТО ВKГО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</si>
  <si>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</si>
  <si>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</si>
  <si>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</si>
  <si>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</si>
  <si>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</si>
  <si>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</si>
  <si>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</si>
  <si>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</si>
  <si>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</si>
  <si>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</si>
  <si>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За ТО ВKГО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</si>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</sst>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3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6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8" xfId="0" applyFont="1" applyBorder="1" applyAlignment="1"/>
    <xf numFmtId="0" fontId="6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6" fillId="0" borderId="11" xfId="0" applyFont="1" applyBorder="1" applyAlignment="1"/>
    <xf numFmtId="0" fontId="6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0" borderId="17" xfId="0" applyBorder="1">
      <alignment vertical="center"/>
    </xf>
    <xf numFmtId="0" fontId="7" fillId="0" borderId="18" xfId="0" applyFont="1" applyBorder="1" applyAlignment="1"/>
    <xf numFmtId="0" fontId="7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1" workbookViewId="0">
      <selection activeCell="C36" sqref="C36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126334.82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290185.13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30494.38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554.16</v>
      </c>
    </row>
    <row r="14" ht="16.5" spans="1:3">
      <c r="A14" s="4"/>
      <c r="B14" s="14" t="s">
        <v>15</v>
      </c>
      <c r="C14" s="4">
        <v>0</v>
      </c>
    </row>
    <row r="15" ht="16.5" spans="1:3">
      <c r="A15" s="15"/>
      <c r="B15" s="16" t="s">
        <v>16</v>
      </c>
      <c r="C15" s="17">
        <f>SUM(C8:C14)</f>
        <v>321233.67</v>
      </c>
    </row>
    <row r="16" ht="15.75" spans="1:3">
      <c r="A16" s="18">
        <v>2</v>
      </c>
      <c r="B16" s="19" t="s">
        <v>17</v>
      </c>
      <c r="C16" s="10"/>
    </row>
    <row r="17" ht="15.75" spans="1:3">
      <c r="A17" s="20"/>
      <c r="B17" s="12" t="s">
        <v>18</v>
      </c>
      <c r="C17" s="5">
        <v>315315.51</v>
      </c>
    </row>
    <row r="18" ht="15.75" spans="1:3">
      <c r="A18" s="20"/>
      <c r="B18" s="12" t="s">
        <v>19</v>
      </c>
      <c r="C18" s="5">
        <v>0</v>
      </c>
    </row>
    <row r="19" ht="15.75" spans="1:3">
      <c r="A19" s="20"/>
      <c r="B19" s="12" t="s">
        <v>20</v>
      </c>
      <c r="C19" s="5">
        <v>7411.39</v>
      </c>
    </row>
    <row r="20" ht="15.75" spans="1:3">
      <c r="A20" s="20"/>
      <c r="B20" s="12" t="s">
        <v>21</v>
      </c>
      <c r="C20" s="5">
        <v>23410.91</v>
      </c>
    </row>
    <row r="21" ht="15.75" spans="1:3">
      <c r="A21" s="20"/>
      <c r="B21" s="12" t="s">
        <v>22</v>
      </c>
      <c r="C21" s="5">
        <v>0</v>
      </c>
    </row>
    <row r="22" ht="15.75" spans="1:3">
      <c r="A22" s="20"/>
      <c r="B22" s="12" t="s">
        <v>23</v>
      </c>
      <c r="C22" s="5">
        <v>0</v>
      </c>
    </row>
    <row r="23" ht="15.75" spans="1:3">
      <c r="A23" s="20"/>
      <c r="B23" s="12" t="s">
        <v>24</v>
      </c>
      <c r="C23" s="5">
        <v>0</v>
      </c>
    </row>
    <row r="24" ht="15.75" spans="1:3">
      <c r="A24" s="20"/>
      <c r="B24" s="12" t="s">
        <v>25</v>
      </c>
      <c r="C24" s="5">
        <v>0</v>
      </c>
    </row>
    <row r="25" ht="15.75" spans="1:3">
      <c r="A25" s="20"/>
      <c r="B25" s="12" t="s">
        <v>15</v>
      </c>
      <c r="C25" s="5">
        <v>0</v>
      </c>
    </row>
    <row r="26" ht="16.5" spans="1:3">
      <c r="A26" s="21"/>
      <c r="B26" s="14" t="s">
        <v>14</v>
      </c>
      <c r="C26" s="4">
        <v>1238.34</v>
      </c>
    </row>
    <row r="27" ht="16.5" spans="1:3">
      <c r="A27" s="22"/>
      <c r="B27" s="16" t="s">
        <v>26</v>
      </c>
      <c r="C27" s="23">
        <f>SUM(C17:C26)</f>
        <v>347376.15</v>
      </c>
    </row>
    <row r="28" ht="15.75" spans="1:3">
      <c r="A28" s="18">
        <v>3</v>
      </c>
      <c r="B28" s="19" t="s">
        <v>27</v>
      </c>
      <c r="C28" s="10"/>
    </row>
    <row r="29" ht="15.75" spans="1:3">
      <c r="A29" s="24"/>
      <c r="B29" s="25" t="s">
        <v>28</v>
      </c>
      <c r="C29" s="5">
        <v>86336.3</v>
      </c>
    </row>
    <row r="30" ht="15.75" spans="1:3">
      <c r="A30" s="24"/>
      <c r="B30" s="25" t="s">
        <v>29</v>
      </c>
      <c r="C30" s="5">
        <v>96000</v>
      </c>
    </row>
    <row r="31" ht="15.75" spans="1:3">
      <c r="A31" s="25"/>
      <c r="B31" s="12" t="s">
        <v>30</v>
      </c>
      <c r="C31" s="5">
        <v>6028.55</v>
      </c>
    </row>
    <row r="32" ht="15.75" spans="1:3">
      <c r="A32" s="24"/>
      <c r="B32" s="12" t="s">
        <v>31</v>
      </c>
      <c r="C32" s="5">
        <v>41793.32</v>
      </c>
    </row>
    <row r="33" ht="15.75" spans="1:3">
      <c r="A33" s="24"/>
      <c r="B33" s="12" t="s">
        <v>32</v>
      </c>
      <c r="C33" s="5">
        <v>11619.79</v>
      </c>
    </row>
    <row r="34" ht="15.75" spans="1:3">
      <c r="A34" s="24"/>
      <c r="B34" s="12" t="s">
        <v>33</v>
      </c>
      <c r="C34" s="5">
        <v>7028.1</v>
      </c>
    </row>
    <row r="35" ht="31.5" spans="1:3">
      <c r="A35" s="24"/>
      <c r="B35" s="12" t="s">
        <v>34</v>
      </c>
      <c r="C35" s="5">
        <v>47306.92</v>
      </c>
    </row>
    <row r="36" ht="15.75" spans="1:3">
      <c r="A36" s="24"/>
      <c r="B36" s="12" t="s">
        <v>35</v>
      </c>
      <c r="C36" s="5"/>
    </row>
    <row r="37" ht="15.75" spans="1:3">
      <c r="A37" s="24"/>
      <c r="B37" s="12" t="s">
        <v>36</v>
      </c>
      <c r="C37" s="5">
        <v>19075</v>
      </c>
    </row>
    <row r="38" ht="15.75" spans="1:3">
      <c r="A38" s="24"/>
      <c r="B38" s="12" t="s">
        <v>37</v>
      </c>
      <c r="C38" s="5">
        <v>23410.91</v>
      </c>
    </row>
    <row r="39" ht="15.75" spans="1:3">
      <c r="A39" s="24"/>
      <c r="B39" s="12" t="s">
        <v>38</v>
      </c>
      <c r="C39" s="5">
        <v>858.01</v>
      </c>
    </row>
    <row r="40" ht="15.75" spans="1:3">
      <c r="A40" s="26"/>
      <c r="B40" s="14" t="s">
        <v>39</v>
      </c>
      <c r="C40" s="4">
        <v>0</v>
      </c>
    </row>
    <row r="41" ht="16.5" spans="1:3">
      <c r="A41" s="27"/>
      <c r="B41" s="28" t="s">
        <v>40</v>
      </c>
      <c r="C41" s="29">
        <f>SUM(C29:C40)</f>
        <v>339456.9</v>
      </c>
    </row>
    <row r="42" ht="15.75" spans="1:3">
      <c r="A42" s="30"/>
      <c r="B42" s="31" t="s">
        <v>41</v>
      </c>
      <c r="C42" s="32">
        <f>SUM(C27*15%)</f>
        <v>52106.4225</v>
      </c>
    </row>
    <row r="43" ht="16.5" spans="1:3">
      <c r="A43" s="33"/>
      <c r="B43" s="34" t="s">
        <v>42</v>
      </c>
      <c r="C43" s="35">
        <f>SUM(C15-C41)</f>
        <v>-18223.23</v>
      </c>
    </row>
    <row r="44" ht="15.75" spans="1:3">
      <c r="A44" s="36"/>
      <c r="B44" s="36" t="s">
        <v>43</v>
      </c>
      <c r="C44" s="37">
        <v>0</v>
      </c>
    </row>
    <row r="45" ht="15.75" spans="1:4">
      <c r="A45" s="38" t="s">
        <v>44</v>
      </c>
      <c r="B45" s="39"/>
      <c r="C45" s="4">
        <v>0</v>
      </c>
      <c r="D45" s="40"/>
    </row>
    <row r="46" ht="15.75" spans="1:4">
      <c r="A46" s="41" t="s">
        <v>45</v>
      </c>
      <c r="B46" s="42"/>
      <c r="C46" s="43">
        <f>SUM(C6+C27-C15)</f>
        <v>152477.3</v>
      </c>
      <c r="D46" s="40"/>
    </row>
    <row r="47" spans="1:3">
      <c r="A47" s="44"/>
      <c r="B47" s="44"/>
      <c r="C47" s="44"/>
    </row>
    <row r="48" spans="1:3">
      <c r="A48" s="44"/>
      <c r="B48" s="45" t="s">
        <v>46</v>
      </c>
      <c r="C48" s="44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2024-03-26T12:41:48Z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D911211571984AC0ABC285B1D75A47AF_13</vt:lpwstr>
  </property>
  <property fmtid="{D5CDD505-2E9C-101B-9397-08002B2CF9AE}" pid="3" name="KSOProductBuildVer">
    <vt:lpwstr>1049-12.2.0.13489</vt:lpwstr>
  </property>
</Properties>
</file>