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<sst xmlns="http://schemas.openxmlformats.org/spreadsheetml/2006/main" count="49" uniqueCount="48">
  <si>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</si>
  <si>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</si>
  <si>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пер.Павлова 10А за  2023 год</t>
  </si>
  <si>
    <t>##</t>
  </si>
  <si>
    <t>Общая площадь 2555,80кв.м.                                                               Показатели за</t>
  </si>
  <si>
    <t>2023год</t>
  </si>
  <si>
    <t>Аванс</t>
  </si>
  <si>
    <t xml:space="preserve">                       Сальдо входящее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</si>
  <si>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</si>
  <si>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</si>
  <si>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</si>
  <si>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</si>
  <si>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</si>
  <si>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</si>
  <si>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</si>
  <si>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</si>
  <si>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</si>
  <si>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</si>
  <si>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</si>
  <si>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</si>
  <si>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</si>
  <si>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</si>
  <si>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 xml:space="preserve">Ком ресурс ХВС на СОИ </t>
  </si>
  <si>
    <t>Ком ресурс Водоотведение на СОИ</t>
  </si>
  <si>
    <t>Начислено за ВКГО</t>
  </si>
  <si>
    <t>Почтовые ящики</t>
  </si>
  <si>
    <t>Платные услуги.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</si>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</sst>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wrapText="1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5" fillId="0" borderId="9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10" xfId="0" applyFont="1" applyBorder="1" applyAlignment="1"/>
    <xf numFmtId="0" fontId="8" fillId="0" borderId="11" xfId="0" applyFont="1" applyBorder="1" applyAlignment="1">
      <alignment wrapText="1"/>
    </xf>
    <xf numFmtId="181" fontId="5" fillId="0" borderId="12" xfId="0" applyNumberFormat="1" applyFont="1" applyBorder="1">
      <alignment vertical="center"/>
    </xf>
    <xf numFmtId="0" fontId="8" fillId="0" borderId="13" xfId="0" applyFont="1" applyBorder="1" applyAlignment="1"/>
    <xf numFmtId="0" fontId="8" fillId="0" borderId="14" xfId="0" applyFont="1" applyBorder="1" applyAlignment="1">
      <alignment wrapText="1"/>
    </xf>
    <xf numFmtId="181" fontId="5" fillId="0" borderId="15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6" xfId="0" applyFont="1" applyBorder="1">
      <alignment vertical="center"/>
    </xf>
    <xf numFmtId="0" fontId="9" fillId="0" borderId="17" xfId="0" applyFont="1" applyBorder="1" applyAlignment="1"/>
    <xf numFmtId="0" fontId="9" fillId="0" borderId="18" xfId="0" applyFont="1" applyBorder="1" applyAlignment="1"/>
    <xf numFmtId="0" fontId="0" fillId="0" borderId="19" xfId="0" applyBorder="1">
      <alignment vertical="center"/>
    </xf>
    <xf numFmtId="0" fontId="9" fillId="0" borderId="20" xfId="0" applyFont="1" applyBorder="1" applyAlignment="1"/>
    <xf numFmtId="0" fontId="9" fillId="0" borderId="21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23" workbookViewId="0">
      <selection activeCell="C43" sqref="C43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890.52</v>
      </c>
    </row>
    <row r="6" customHeight="1" spans="1:3">
      <c r="A6" s="5"/>
      <c r="B6" s="8" t="s">
        <v>7</v>
      </c>
      <c r="C6" s="9">
        <v>268232.62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483778.82</v>
      </c>
    </row>
    <row r="9" customHeight="1" spans="1:3">
      <c r="A9" s="5"/>
      <c r="B9" s="12" t="s">
        <v>10</v>
      </c>
      <c r="C9" s="5">
        <v>0</v>
      </c>
    </row>
    <row r="10" customHeight="1" spans="1:3">
      <c r="A10" s="5"/>
      <c r="B10" s="12" t="s">
        <v>11</v>
      </c>
      <c r="C10" s="6">
        <v>165289.08</v>
      </c>
    </row>
    <row r="11" customHeight="1" spans="1:3">
      <c r="A11" s="5"/>
      <c r="B11" s="12" t="s">
        <v>12</v>
      </c>
      <c r="C11" s="6">
        <v>0</v>
      </c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283.57</v>
      </c>
    </row>
    <row r="14" ht="16.5" spans="1:3">
      <c r="A14" s="4"/>
      <c r="B14" s="14" t="s">
        <v>15</v>
      </c>
      <c r="C14" s="15">
        <v>15000</v>
      </c>
    </row>
    <row r="15" ht="16.5" spans="1:3">
      <c r="A15" s="16"/>
      <c r="B15" s="17" t="s">
        <v>16</v>
      </c>
      <c r="C15" s="18">
        <f>SUM(C8:C14)</f>
        <v>664351.47</v>
      </c>
    </row>
    <row r="16" ht="15.75" spans="1:3">
      <c r="A16" s="19">
        <v>2</v>
      </c>
      <c r="B16" s="20" t="s">
        <v>17</v>
      </c>
      <c r="C16" s="10"/>
    </row>
    <row r="17" ht="15.75" spans="1:3">
      <c r="A17" s="21"/>
      <c r="B17" s="12" t="s">
        <v>18</v>
      </c>
      <c r="C17" s="5">
        <v>572490.78</v>
      </c>
    </row>
    <row r="18" ht="15.75" spans="1:3">
      <c r="A18" s="21"/>
      <c r="B18" s="12" t="s">
        <v>19</v>
      </c>
      <c r="C18" s="5">
        <v>0</v>
      </c>
    </row>
    <row r="19" ht="15.75" spans="1:3">
      <c r="A19" s="21"/>
      <c r="B19" s="12" t="s">
        <v>20</v>
      </c>
      <c r="C19" s="5">
        <v>34259.83</v>
      </c>
    </row>
    <row r="20" ht="15.75" spans="1:3">
      <c r="A20" s="21"/>
      <c r="B20" s="12" t="s">
        <v>21</v>
      </c>
      <c r="C20" s="5">
        <v>80788.7</v>
      </c>
    </row>
    <row r="21" ht="15.75" spans="1:3">
      <c r="A21" s="21"/>
      <c r="B21" s="12" t="s">
        <v>22</v>
      </c>
      <c r="C21" s="5">
        <v>29673.31</v>
      </c>
    </row>
    <row r="22" ht="15.75" spans="1:3">
      <c r="A22" s="21"/>
      <c r="B22" s="12" t="s">
        <v>23</v>
      </c>
      <c r="C22" s="5">
        <v>33864.89</v>
      </c>
    </row>
    <row r="23" ht="15.75" spans="1:3">
      <c r="A23" s="21"/>
      <c r="B23" s="12" t="s">
        <v>24</v>
      </c>
      <c r="C23" s="5">
        <v>0</v>
      </c>
    </row>
    <row r="24" ht="15.75" spans="1:3">
      <c r="A24" s="21"/>
      <c r="B24" s="12" t="s">
        <v>25</v>
      </c>
      <c r="C24" s="5">
        <v>0</v>
      </c>
    </row>
    <row r="25" ht="15.75" spans="1:3">
      <c r="A25" s="21"/>
      <c r="B25" s="12" t="s">
        <v>26</v>
      </c>
      <c r="C25" s="5">
        <v>0</v>
      </c>
    </row>
    <row r="26" ht="16.5" spans="1:3">
      <c r="A26" s="22"/>
      <c r="B26" s="23" t="s">
        <v>14</v>
      </c>
      <c r="C26" s="4">
        <v>1154.12</v>
      </c>
    </row>
    <row r="27" ht="16.5" spans="1:3">
      <c r="A27" s="24"/>
      <c r="B27" s="25" t="s">
        <v>27</v>
      </c>
      <c r="C27" s="26">
        <f>SUM(C17:C26)</f>
        <v>752231.63</v>
      </c>
    </row>
    <row r="28" ht="15.75" spans="1:3">
      <c r="A28" s="19">
        <v>3</v>
      </c>
      <c r="B28" s="20" t="s">
        <v>28</v>
      </c>
      <c r="C28" s="10"/>
    </row>
    <row r="29" ht="15.75" spans="1:3">
      <c r="A29" s="27"/>
      <c r="B29" s="28" t="s">
        <v>29</v>
      </c>
      <c r="C29" s="5">
        <v>141284.62</v>
      </c>
    </row>
    <row r="30" ht="15.75" spans="1:3">
      <c r="A30" s="27"/>
      <c r="B30" s="28" t="s">
        <v>30</v>
      </c>
      <c r="C30" s="5">
        <v>221400</v>
      </c>
    </row>
    <row r="31" ht="15.75" spans="1:3">
      <c r="A31" s="28"/>
      <c r="B31" s="12" t="s">
        <v>31</v>
      </c>
      <c r="C31" s="5">
        <v>9865.39</v>
      </c>
    </row>
    <row r="32" ht="15.75" spans="1:3">
      <c r="A32" s="27"/>
      <c r="B32" s="12" t="s">
        <v>32</v>
      </c>
      <c r="C32" s="5">
        <v>70028.92</v>
      </c>
    </row>
    <row r="33" ht="15.75" spans="1:3">
      <c r="A33" s="27"/>
      <c r="B33" s="12" t="s">
        <v>33</v>
      </c>
      <c r="C33" s="5">
        <v>19015.15</v>
      </c>
    </row>
    <row r="34" ht="15.75" spans="1:3">
      <c r="A34" s="27"/>
      <c r="B34" s="12" t="s">
        <v>34</v>
      </c>
      <c r="C34" s="5">
        <v>11501.1</v>
      </c>
    </row>
    <row r="35" ht="31.5" spans="1:3">
      <c r="A35" s="27"/>
      <c r="B35" s="12" t="s">
        <v>35</v>
      </c>
      <c r="C35" s="5">
        <v>67415.18</v>
      </c>
    </row>
    <row r="36" ht="15.75" spans="1:3">
      <c r="A36" s="27"/>
      <c r="B36" s="12" t="s">
        <v>36</v>
      </c>
      <c r="C36" s="5">
        <v>0</v>
      </c>
    </row>
    <row r="37" ht="15.75" spans="1:3">
      <c r="A37" s="27"/>
      <c r="B37" s="12" t="s">
        <v>37</v>
      </c>
      <c r="C37" s="5">
        <v>14558.42</v>
      </c>
    </row>
    <row r="38" ht="15.75" spans="1:3">
      <c r="A38" s="27"/>
      <c r="B38" s="12" t="s">
        <v>38</v>
      </c>
      <c r="C38" s="5">
        <v>80788.7</v>
      </c>
    </row>
    <row r="39" ht="15.75" spans="1:3">
      <c r="A39" s="27"/>
      <c r="B39" s="12" t="s">
        <v>39</v>
      </c>
      <c r="C39" s="5">
        <v>37665.58</v>
      </c>
    </row>
    <row r="40" ht="15.75" spans="1:3">
      <c r="A40" s="29"/>
      <c r="B40" s="23" t="s">
        <v>40</v>
      </c>
      <c r="C40" s="4">
        <v>60244.78</v>
      </c>
    </row>
    <row r="41" ht="16.5" spans="1:3">
      <c r="A41" s="30"/>
      <c r="B41" s="31" t="s">
        <v>41</v>
      </c>
      <c r="C41" s="32">
        <f>SUM(C29:C40)</f>
        <v>733767.84</v>
      </c>
    </row>
    <row r="42" ht="15.75" spans="1:3">
      <c r="A42" s="33"/>
      <c r="B42" s="34" t="s">
        <v>42</v>
      </c>
      <c r="C42" s="35">
        <f>SUM(C17*15%)</f>
        <v>85873.617</v>
      </c>
    </row>
    <row r="43" ht="16.5" spans="1:3">
      <c r="A43" s="36"/>
      <c r="B43" s="37" t="s">
        <v>43</v>
      </c>
      <c r="C43" s="38">
        <f>SUM(C15-C41)</f>
        <v>-69416.37</v>
      </c>
    </row>
    <row r="44" ht="15.75" spans="1:3">
      <c r="A44" s="39"/>
      <c r="B44" s="39" t="s">
        <v>44</v>
      </c>
      <c r="C44" s="40">
        <v>3562.92</v>
      </c>
    </row>
    <row r="45" ht="15.75" spans="1:4">
      <c r="A45" s="41" t="s">
        <v>45</v>
      </c>
      <c r="B45" s="42"/>
      <c r="C45" s="4">
        <v>0</v>
      </c>
      <c r="D45" s="43"/>
    </row>
    <row r="46" ht="15.75" spans="1:4">
      <c r="A46" s="44" t="s">
        <v>46</v>
      </c>
      <c r="B46" s="45"/>
      <c r="C46" s="46">
        <f>SUM(C6+C27-C15)</f>
        <v>356112.78</v>
      </c>
      <c r="D46" s="43"/>
    </row>
    <row r="47" spans="1:3">
      <c r="A47" s="47"/>
      <c r="B47" s="47"/>
      <c r="C47" s="47"/>
    </row>
    <row r="48" spans="1:3">
      <c r="A48" s="47"/>
      <c r="B48" s="48" t="s">
        <v>47</v>
      </c>
      <c r="C48" s="47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2024-03-28T11:59:47Z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6DBC01AF51654F5BAD6A5519B933D1E2_13</vt:lpwstr>
  </property>
  <property fmtid="{D5CDD505-2E9C-101B-9397-08002B2CF9AE}" pid="3" name="KSOProductBuildVer">
    <vt:lpwstr>1049-12.2.0.13489</vt:lpwstr>
  </property>
</Properties>
</file>