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<sst xmlns="http://schemas.openxmlformats.org/spreadsheetml/2006/main" count="49" uniqueCount="48">
  <si>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</si>
  <si>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</si>
  <si>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Победы 176 за  2023 год</t>
  </si>
  <si>
    <t>##</t>
  </si>
  <si>
    <t>Общая площадь 4176,9кв.м.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</si>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</sst>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4" applyNumberFormat="0" applyAlignment="0" applyProtection="0">
      <alignment vertical="center"/>
    </xf>
    <xf numFmtId="0" fontId="19" fillId="4" borderId="25" applyNumberFormat="0" applyAlignment="0" applyProtection="0">
      <alignment vertical="center"/>
    </xf>
    <xf numFmtId="0" fontId="20" fillId="4" borderId="24" applyNumberFormat="0" applyAlignment="0" applyProtection="0">
      <alignment vertical="center"/>
    </xf>
    <xf numFmtId="0" fontId="21" fillId="5" borderId="26" applyNumberForma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0" xfId="0" applyFont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5" fillId="0" borderId="8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9" xfId="0" applyFont="1" applyBorder="1" applyAlignment="1"/>
    <xf numFmtId="0" fontId="8" fillId="0" borderId="10" xfId="0" applyFont="1" applyBorder="1" applyAlignment="1">
      <alignment wrapText="1"/>
    </xf>
    <xf numFmtId="181" fontId="5" fillId="0" borderId="11" xfId="0" applyNumberFormat="1" applyFont="1" applyBorder="1">
      <alignment vertical="center"/>
    </xf>
    <xf numFmtId="0" fontId="8" fillId="0" borderId="12" xfId="0" applyFont="1" applyBorder="1" applyAlignment="1"/>
    <xf numFmtId="0" fontId="8" fillId="0" borderId="13" xfId="0" applyFont="1" applyBorder="1" applyAlignment="1">
      <alignment wrapText="1"/>
    </xf>
    <xf numFmtId="181" fontId="5" fillId="0" borderId="14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5" xfId="0" applyFont="1" applyBorder="1">
      <alignment vertical="center"/>
    </xf>
    <xf numFmtId="0" fontId="9" fillId="0" borderId="16" xfId="0" applyFont="1" applyBorder="1" applyAlignment="1"/>
    <xf numFmtId="0" fontId="9" fillId="0" borderId="17" xfId="0" applyFont="1" applyBorder="1" applyAlignment="1"/>
    <xf numFmtId="0" fontId="0" fillId="0" borderId="18" xfId="0" applyBorder="1">
      <alignment vertical="center"/>
    </xf>
    <xf numFmtId="0" fontId="9" fillId="0" borderId="19" xfId="0" applyFont="1" applyBorder="1" applyAlignment="1"/>
    <xf numFmtId="0" fontId="9" fillId="0" borderId="20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7" workbookViewId="0">
      <selection activeCell="C43" sqref="C43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6380952380952" customWidth="1"/>
    <col min="4" max="4" width="9.7142857142857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0</v>
      </c>
    </row>
    <row r="6" customHeight="1" spans="1:3">
      <c r="A6" s="5"/>
      <c r="B6" s="8" t="s">
        <v>7</v>
      </c>
      <c r="C6" s="9">
        <v>139249.4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723477.27</v>
      </c>
    </row>
    <row r="9" customHeight="1" spans="1:3">
      <c r="A9" s="5"/>
      <c r="B9" s="12" t="s">
        <v>10</v>
      </c>
      <c r="C9" s="5">
        <v>0</v>
      </c>
    </row>
    <row r="10" customHeight="1" spans="1:3">
      <c r="A10" s="5"/>
      <c r="B10" s="12" t="s">
        <v>11</v>
      </c>
      <c r="C10" s="6">
        <v>145455.23</v>
      </c>
    </row>
    <row r="11" customHeight="1" spans="1:3">
      <c r="A11" s="5"/>
      <c r="B11" s="12" t="s">
        <v>12</v>
      </c>
      <c r="C11" s="6"/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792.53</v>
      </c>
    </row>
    <row r="14" ht="16.5" spans="1:3">
      <c r="A14" s="4"/>
      <c r="B14" s="14" t="s">
        <v>15</v>
      </c>
      <c r="C14" s="15">
        <v>9000</v>
      </c>
    </row>
    <row r="15" ht="16.5" spans="1:3">
      <c r="A15" s="16"/>
      <c r="B15" s="17" t="s">
        <v>16</v>
      </c>
      <c r="C15" s="18">
        <f>SUM(C8:C14)</f>
        <v>878725.03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754917.52</v>
      </c>
    </row>
    <row r="18" ht="15.75" spans="1:3">
      <c r="A18" s="21"/>
      <c r="B18" s="12" t="s">
        <v>19</v>
      </c>
      <c r="C18" s="5">
        <v>0</v>
      </c>
    </row>
    <row r="19" ht="15.75" spans="1:3">
      <c r="A19" s="21"/>
      <c r="B19" s="12" t="s">
        <v>20</v>
      </c>
      <c r="C19" s="5">
        <v>40165.5</v>
      </c>
    </row>
    <row r="20" ht="15.75" spans="1:3">
      <c r="A20" s="21"/>
      <c r="B20" s="12" t="s">
        <v>21</v>
      </c>
      <c r="C20" s="5">
        <v>54375.11</v>
      </c>
    </row>
    <row r="21" ht="15.75" spans="1:3">
      <c r="A21" s="21"/>
      <c r="B21" s="12" t="s">
        <v>22</v>
      </c>
      <c r="C21" s="5">
        <v>27459.4</v>
      </c>
    </row>
    <row r="22" ht="15.75" spans="1:3">
      <c r="A22" s="21"/>
      <c r="B22" s="12" t="s">
        <v>23</v>
      </c>
      <c r="C22" s="5">
        <v>26790.88</v>
      </c>
    </row>
    <row r="23" ht="15.75" spans="1:3">
      <c r="A23" s="21"/>
      <c r="B23" s="12" t="s">
        <v>24</v>
      </c>
      <c r="C23" s="5">
        <v>0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662.7</v>
      </c>
    </row>
    <row r="27" ht="16.5" spans="1:3">
      <c r="A27" s="24"/>
      <c r="B27" s="17" t="s">
        <v>27</v>
      </c>
      <c r="C27" s="25">
        <f>SUM(C17:C26)</f>
        <v>904371.11</v>
      </c>
    </row>
    <row r="28" ht="15.75" spans="1:3">
      <c r="A28" s="19">
        <v>3</v>
      </c>
      <c r="B28" s="20" t="s">
        <v>28</v>
      </c>
      <c r="C28" s="10"/>
    </row>
    <row r="29" ht="15.75" spans="1:3">
      <c r="A29" s="26"/>
      <c r="B29" s="27" t="s">
        <v>29</v>
      </c>
      <c r="C29" s="5">
        <v>230899.03</v>
      </c>
    </row>
    <row r="30" ht="15.75" spans="1:3">
      <c r="A30" s="26"/>
      <c r="B30" s="27" t="s">
        <v>30</v>
      </c>
      <c r="C30" s="5">
        <v>223800</v>
      </c>
    </row>
    <row r="31" ht="15.75" spans="1:3">
      <c r="A31" s="27"/>
      <c r="B31" s="12" t="s">
        <v>31</v>
      </c>
      <c r="C31" s="5">
        <v>16122.83</v>
      </c>
    </row>
    <row r="32" ht="15.75" spans="1:3">
      <c r="A32" s="26"/>
      <c r="B32" s="12" t="s">
        <v>32</v>
      </c>
      <c r="C32" s="5">
        <v>114447.06</v>
      </c>
    </row>
    <row r="33" ht="15.75" spans="1:3">
      <c r="A33" s="26"/>
      <c r="B33" s="12" t="s">
        <v>33</v>
      </c>
      <c r="C33" s="5">
        <v>31076.14</v>
      </c>
    </row>
    <row r="34" ht="15.75" spans="1:3">
      <c r="A34" s="26"/>
      <c r="B34" s="12" t="s">
        <v>34</v>
      </c>
      <c r="C34" s="5">
        <v>18796.05</v>
      </c>
    </row>
    <row r="35" ht="31.5" spans="1:3">
      <c r="A35" s="26"/>
      <c r="B35" s="12" t="s">
        <v>35</v>
      </c>
      <c r="C35" s="5">
        <v>116518.3</v>
      </c>
    </row>
    <row r="36" ht="15.75" spans="1:3">
      <c r="A36" s="26"/>
      <c r="B36" s="12" t="s">
        <v>36</v>
      </c>
      <c r="C36" s="5">
        <v>0</v>
      </c>
    </row>
    <row r="37" ht="15.75" spans="1:3">
      <c r="A37" s="26"/>
      <c r="B37" s="12" t="s">
        <v>37</v>
      </c>
      <c r="C37" s="5">
        <v>10907.06</v>
      </c>
    </row>
    <row r="38" ht="15.75" spans="1:3">
      <c r="A38" s="26"/>
      <c r="B38" s="12" t="s">
        <v>38</v>
      </c>
      <c r="C38" s="5">
        <v>54375.11</v>
      </c>
    </row>
    <row r="39" ht="15.75" spans="1:3">
      <c r="A39" s="26"/>
      <c r="B39" s="12" t="s">
        <v>39</v>
      </c>
      <c r="C39" s="5">
        <v>33090</v>
      </c>
    </row>
    <row r="40" ht="15.75" spans="1:3">
      <c r="A40" s="28"/>
      <c r="B40" s="23" t="s">
        <v>40</v>
      </c>
      <c r="C40" s="4">
        <v>52279.2</v>
      </c>
    </row>
    <row r="41" ht="16.5" spans="1:3">
      <c r="A41" s="29"/>
      <c r="B41" s="30" t="s">
        <v>41</v>
      </c>
      <c r="C41" s="31">
        <f>SUM(C29:C40)</f>
        <v>902310.78</v>
      </c>
    </row>
    <row r="42" ht="15.75" spans="1:3">
      <c r="A42" s="32"/>
      <c r="B42" s="33" t="s">
        <v>42</v>
      </c>
      <c r="C42" s="34">
        <f>SUM(C17*15%)</f>
        <v>113237.628</v>
      </c>
    </row>
    <row r="43" ht="16.5" spans="1:3">
      <c r="A43" s="35"/>
      <c r="B43" s="36" t="s">
        <v>43</v>
      </c>
      <c r="C43" s="37">
        <f>SUM(C15-C41)</f>
        <v>-23585.75</v>
      </c>
    </row>
    <row r="44" ht="15.75" spans="1:3">
      <c r="A44" s="38"/>
      <c r="B44" s="38" t="s">
        <v>44</v>
      </c>
      <c r="C44" s="39">
        <v>0</v>
      </c>
    </row>
    <row r="45" ht="15.75" spans="1:4">
      <c r="A45" s="40" t="s">
        <v>45</v>
      </c>
      <c r="B45" s="41"/>
      <c r="C45" s="4">
        <v>0</v>
      </c>
      <c r="D45" s="42"/>
    </row>
    <row r="46" ht="15.75" spans="1:3">
      <c r="A46" s="43" t="s">
        <v>46</v>
      </c>
      <c r="B46" s="44"/>
      <c r="C46" s="45">
        <f>SUM(C6+C27-C15)</f>
        <v>164895.48</v>
      </c>
    </row>
    <row r="47" spans="1:3">
      <c r="A47" s="46"/>
      <c r="B47" s="46"/>
      <c r="C47" s="46"/>
    </row>
    <row r="48" spans="1:3">
      <c r="A48" s="46"/>
      <c r="B48" s="47" t="s">
        <v>47</v>
      </c>
      <c r="C48" s="46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2024-03-28T11:37:37Z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6A6AFAFF2C2A44778F56CDE5C75A89FE_13</vt:lpwstr>
  </property>
  <property fmtid="{D5CDD505-2E9C-101B-9397-08002B2CF9AE}" pid="3" name="KSOProductBuildVer">
    <vt:lpwstr>1049-12.2.0.13489</vt:lpwstr>
  </property>
</Properties>
</file>